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4385" windowHeight="61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U20" i="1" l="1"/>
  <c r="D26" i="1" s="1"/>
  <c r="T15" i="1"/>
  <c r="T14" i="1"/>
  <c r="T13" i="1"/>
  <c r="T11" i="1"/>
  <c r="T5" i="1"/>
  <c r="T9" i="1" s="1"/>
  <c r="T10" i="1" s="1"/>
  <c r="T12" i="1" s="1"/>
  <c r="T16" i="1" s="1"/>
  <c r="S20" i="1"/>
  <c r="D25" i="1" s="1"/>
  <c r="R20" i="1"/>
  <c r="D24" i="1" s="1"/>
  <c r="O20" i="1"/>
  <c r="D22" i="1" s="1"/>
  <c r="F20" i="1"/>
  <c r="D23" i="1" s="1"/>
</calcChain>
</file>

<file path=xl/sharedStrings.xml><?xml version="1.0" encoding="utf-8"?>
<sst xmlns="http://schemas.openxmlformats.org/spreadsheetml/2006/main" count="65" uniqueCount="60">
  <si>
    <t>PM33OML</t>
  </si>
  <si>
    <t>PO</t>
  </si>
  <si>
    <t>STYLE NO</t>
  </si>
  <si>
    <t>COLOR</t>
  </si>
  <si>
    <t xml:space="preserve">CARTON NO </t>
  </si>
  <si>
    <t>TOTAL CARTON</t>
  </si>
  <si>
    <t>S</t>
  </si>
  <si>
    <t>M</t>
  </si>
  <si>
    <t>L</t>
  </si>
  <si>
    <t>XL</t>
  </si>
  <si>
    <t>XXL</t>
  </si>
  <si>
    <t>TOTAL QTY BLISTER</t>
  </si>
  <si>
    <t>TOTAL PCS CARTON</t>
  </si>
  <si>
    <t>TOTAL BLISTER CTN</t>
  </si>
  <si>
    <t>TOTAL PCS</t>
  </si>
  <si>
    <t>TOTAL NET WEIGHT KG</t>
  </si>
  <si>
    <t>TOTAL GROSS WEIGHT KG</t>
  </si>
  <si>
    <t>CARTON MEASUREMENT</t>
  </si>
  <si>
    <t>TOTAL CBM</t>
  </si>
  <si>
    <t>PM33ONE</t>
  </si>
  <si>
    <t>PM33OAR</t>
  </si>
  <si>
    <t>PM33OBL</t>
  </si>
  <si>
    <t>PM335GI</t>
  </si>
  <si>
    <t>GREY MELANGE</t>
  </si>
  <si>
    <t>BLACK</t>
  </si>
  <si>
    <t>ORANGE</t>
  </si>
  <si>
    <t>NAVY BLUE</t>
  </si>
  <si>
    <t>WHITE</t>
  </si>
  <si>
    <t>1              11</t>
  </si>
  <si>
    <t>12            33</t>
  </si>
  <si>
    <t>34            67</t>
  </si>
  <si>
    <t>68            77</t>
  </si>
  <si>
    <t>78            87</t>
  </si>
  <si>
    <t>88             88</t>
  </si>
  <si>
    <t>89             89</t>
  </si>
  <si>
    <t>90             90</t>
  </si>
  <si>
    <t>91           130</t>
  </si>
  <si>
    <t>131         195</t>
  </si>
  <si>
    <t>196         236</t>
  </si>
  <si>
    <t>237         252</t>
  </si>
  <si>
    <t>253         271</t>
  </si>
  <si>
    <t>272         301</t>
  </si>
  <si>
    <t>302         400</t>
  </si>
  <si>
    <t>401         476</t>
  </si>
  <si>
    <t>.12.6</t>
  </si>
  <si>
    <t>52    37    32</t>
  </si>
  <si>
    <t>55   38   32</t>
  </si>
  <si>
    <t>58   39   32</t>
  </si>
  <si>
    <t>62   40   32</t>
  </si>
  <si>
    <t>52   37   32</t>
  </si>
  <si>
    <t>TOTAL QTY</t>
  </si>
  <si>
    <t>TOTAL NET WEIGHT</t>
  </si>
  <si>
    <t>TOTAL GROSS WEIGHT</t>
  </si>
  <si>
    <t>PCS</t>
  </si>
  <si>
    <t>KG</t>
  </si>
  <si>
    <t>FINAL PACKING LIST</t>
    <phoneticPr fontId="2" type="noConversion"/>
  </si>
  <si>
    <t>TTL CBM</t>
    <phoneticPr fontId="2" type="noConversion"/>
  </si>
  <si>
    <t>N.W.</t>
    <phoneticPr fontId="2" type="noConversion"/>
  </si>
  <si>
    <t>G.W.</t>
    <phoneticPr fontId="2" type="noConversion"/>
  </si>
  <si>
    <t>GRAND TOTAL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</si>
</sst>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0" xfId="0" applyFont="1"/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6"/>
  <sheetViews>
    <sheetView showGridLines="0" tabSelected="1" workbookViewId="0">
      <selection activeCell="N24" sqref="N24"/>
    </sheetView>
  </sheetViews>
  <sheetFormatPr defaultRowHeight="15"/>
  <cols>
    <col min="1" max="1" width="0.85546875" customWidth="1"/>
    <col min="2" max="2" width="10.42578125" customWidth="1"/>
    <col min="3" max="3" width="10.5703125" customWidth="1"/>
    <col min="4" max="4" width="9.7109375" customWidth="1"/>
    <col min="5" max="5" width="10.7109375" customWidth="1"/>
    <col min="7" max="7" width="5.28515625" customWidth="1"/>
    <col min="8" max="8" width="4.85546875" customWidth="1"/>
    <col min="9" max="11" width="5" customWidth="1"/>
    <col min="12" max="12" width="10" customWidth="1"/>
    <col min="13" max="14" width="8.42578125" customWidth="1"/>
    <col min="16" max="16" width="6.42578125" customWidth="1"/>
    <col min="17" max="17" width="6.5703125" customWidth="1"/>
    <col min="20" max="20" width="11.5703125" customWidth="1"/>
    <col min="21" max="21" width="7.85546875" customWidth="1"/>
  </cols>
  <sheetData>
    <row r="1" spans="2:21" ht="4.1500000000000004" customHeight="1"/>
    <row r="2" spans="2:21" ht="20.25" customHeight="1">
      <c r="B2" s="16" t="s">
        <v>55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2:21" ht="31.5"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13</v>
      </c>
      <c r="N3" s="2" t="s">
        <v>12</v>
      </c>
      <c r="O3" s="2" t="s">
        <v>14</v>
      </c>
      <c r="P3" s="2" t="s">
        <v>57</v>
      </c>
      <c r="Q3" s="2" t="s">
        <v>58</v>
      </c>
      <c r="R3" s="2" t="s">
        <v>15</v>
      </c>
      <c r="S3" s="2" t="s">
        <v>16</v>
      </c>
      <c r="T3" s="2" t="s">
        <v>17</v>
      </c>
      <c r="U3" s="3" t="s">
        <v>56</v>
      </c>
    </row>
    <row r="4" spans="2:21">
      <c r="B4" s="13">
        <v>4710</v>
      </c>
      <c r="C4" s="13" t="s">
        <v>0</v>
      </c>
      <c r="D4" s="13" t="s">
        <v>23</v>
      </c>
      <c r="E4" s="4" t="s">
        <v>28</v>
      </c>
      <c r="F4" s="5">
        <v>11</v>
      </c>
      <c r="G4" s="4">
        <v>10</v>
      </c>
      <c r="H4" s="4"/>
      <c r="I4" s="4"/>
      <c r="J4" s="4"/>
      <c r="K4" s="4"/>
      <c r="L4" s="5">
        <v>10</v>
      </c>
      <c r="M4" s="5">
        <v>10</v>
      </c>
      <c r="N4" s="5">
        <v>100</v>
      </c>
      <c r="O4" s="5">
        <v>1100</v>
      </c>
      <c r="P4" s="5">
        <v>11</v>
      </c>
      <c r="Q4" s="5">
        <v>12.6</v>
      </c>
      <c r="R4" s="5">
        <v>121</v>
      </c>
      <c r="S4" s="5">
        <v>138.6</v>
      </c>
      <c r="T4" s="5" t="s">
        <v>45</v>
      </c>
      <c r="U4" s="5">
        <v>0.68</v>
      </c>
    </row>
    <row r="5" spans="2:21">
      <c r="B5" s="14"/>
      <c r="C5" s="14"/>
      <c r="D5" s="14"/>
      <c r="E5" s="4" t="s">
        <v>29</v>
      </c>
      <c r="F5" s="5">
        <v>22</v>
      </c>
      <c r="G5" s="4"/>
      <c r="H5" s="4">
        <v>10</v>
      </c>
      <c r="I5" s="4"/>
      <c r="J5" s="4"/>
      <c r="K5" s="4"/>
      <c r="L5" s="5">
        <v>10</v>
      </c>
      <c r="M5" s="5">
        <v>10</v>
      </c>
      <c r="N5" s="5">
        <v>100</v>
      </c>
      <c r="O5" s="5">
        <v>2200</v>
      </c>
      <c r="P5" s="5">
        <v>12</v>
      </c>
      <c r="Q5" s="5">
        <v>13.6</v>
      </c>
      <c r="R5" s="5">
        <v>264</v>
      </c>
      <c r="S5" s="5">
        <v>299.2</v>
      </c>
      <c r="T5" s="5" t="str">
        <f>T4</f>
        <v>52    37    32</v>
      </c>
      <c r="U5" s="5">
        <v>1.35</v>
      </c>
    </row>
    <row r="6" spans="2:21">
      <c r="B6" s="14"/>
      <c r="C6" s="14"/>
      <c r="D6" s="14"/>
      <c r="E6" s="4" t="s">
        <v>30</v>
      </c>
      <c r="F6" s="5">
        <v>34</v>
      </c>
      <c r="G6" s="4"/>
      <c r="H6" s="4"/>
      <c r="I6" s="4">
        <v>10</v>
      </c>
      <c r="J6" s="4"/>
      <c r="K6" s="4"/>
      <c r="L6" s="5">
        <v>10</v>
      </c>
      <c r="M6" s="5">
        <v>10</v>
      </c>
      <c r="N6" s="5">
        <v>100</v>
      </c>
      <c r="O6" s="5">
        <v>3400</v>
      </c>
      <c r="P6" s="5">
        <v>12.6</v>
      </c>
      <c r="Q6" s="5">
        <v>14.2</v>
      </c>
      <c r="R6" s="5">
        <v>428.4</v>
      </c>
      <c r="S6" s="5">
        <v>482.8</v>
      </c>
      <c r="T6" s="5" t="s">
        <v>46</v>
      </c>
      <c r="U6" s="5">
        <v>2.27</v>
      </c>
    </row>
    <row r="7" spans="2:21">
      <c r="B7" s="14"/>
      <c r="C7" s="14"/>
      <c r="D7" s="14"/>
      <c r="E7" s="4" t="s">
        <v>31</v>
      </c>
      <c r="F7" s="5">
        <v>10</v>
      </c>
      <c r="G7" s="4"/>
      <c r="H7" s="4"/>
      <c r="I7" s="4"/>
      <c r="J7" s="4">
        <v>10</v>
      </c>
      <c r="K7" s="4"/>
      <c r="L7" s="5">
        <v>10</v>
      </c>
      <c r="M7" s="5">
        <v>10</v>
      </c>
      <c r="N7" s="5">
        <v>100</v>
      </c>
      <c r="O7" s="5">
        <v>1000</v>
      </c>
      <c r="P7" s="5">
        <v>13.9</v>
      </c>
      <c r="Q7" s="5">
        <v>15.5</v>
      </c>
      <c r="R7" s="5">
        <v>139</v>
      </c>
      <c r="S7" s="5">
        <v>155</v>
      </c>
      <c r="T7" s="5" t="s">
        <v>47</v>
      </c>
      <c r="U7" s="5">
        <v>0.72</v>
      </c>
    </row>
    <row r="8" spans="2:21">
      <c r="B8" s="14"/>
      <c r="C8" s="15"/>
      <c r="D8" s="15"/>
      <c r="E8" s="4" t="s">
        <v>32</v>
      </c>
      <c r="F8" s="5">
        <v>10</v>
      </c>
      <c r="G8" s="4"/>
      <c r="H8" s="4"/>
      <c r="I8" s="4"/>
      <c r="J8" s="4"/>
      <c r="K8" s="4">
        <v>10</v>
      </c>
      <c r="L8" s="5">
        <v>10</v>
      </c>
      <c r="M8" s="5">
        <v>10</v>
      </c>
      <c r="N8" s="5">
        <v>100</v>
      </c>
      <c r="O8" s="5">
        <v>1000</v>
      </c>
      <c r="P8" s="5">
        <v>14.4</v>
      </c>
      <c r="Q8" s="5">
        <v>16.100000000000001</v>
      </c>
      <c r="R8" s="5">
        <v>144</v>
      </c>
      <c r="S8" s="5">
        <v>161</v>
      </c>
      <c r="T8" s="5" t="s">
        <v>48</v>
      </c>
      <c r="U8" s="5">
        <v>0.79</v>
      </c>
    </row>
    <row r="9" spans="2:21">
      <c r="B9" s="14"/>
      <c r="C9" s="5" t="s">
        <v>19</v>
      </c>
      <c r="D9" s="5" t="s">
        <v>24</v>
      </c>
      <c r="E9" s="4" t="s">
        <v>33</v>
      </c>
      <c r="F9" s="5">
        <v>1</v>
      </c>
      <c r="G9" s="4"/>
      <c r="H9" s="4">
        <v>10</v>
      </c>
      <c r="I9" s="4"/>
      <c r="J9" s="4"/>
      <c r="K9" s="4"/>
      <c r="L9" s="5">
        <v>10</v>
      </c>
      <c r="M9" s="5">
        <v>10</v>
      </c>
      <c r="N9" s="5">
        <v>100</v>
      </c>
      <c r="O9" s="5">
        <v>100</v>
      </c>
      <c r="P9" s="5">
        <v>12</v>
      </c>
      <c r="Q9" s="5">
        <v>13.6</v>
      </c>
      <c r="R9" s="5">
        <v>12</v>
      </c>
      <c r="S9" s="5">
        <v>13.6</v>
      </c>
      <c r="T9" s="5" t="str">
        <f>T5</f>
        <v>52    37    32</v>
      </c>
      <c r="U9" s="5">
        <v>0.06</v>
      </c>
    </row>
    <row r="10" spans="2:21">
      <c r="B10" s="14"/>
      <c r="C10" s="13" t="s">
        <v>20</v>
      </c>
      <c r="D10" s="13" t="s">
        <v>25</v>
      </c>
      <c r="E10" s="4" t="s">
        <v>34</v>
      </c>
      <c r="F10" s="5">
        <v>1</v>
      </c>
      <c r="G10" s="4"/>
      <c r="H10" s="4">
        <v>10</v>
      </c>
      <c r="I10" s="4"/>
      <c r="J10" s="4"/>
      <c r="K10" s="4"/>
      <c r="L10" s="5">
        <v>10</v>
      </c>
      <c r="M10" s="5">
        <v>10</v>
      </c>
      <c r="N10" s="5">
        <v>100</v>
      </c>
      <c r="O10" s="5">
        <v>100</v>
      </c>
      <c r="P10" s="5">
        <v>12</v>
      </c>
      <c r="Q10" s="5">
        <v>13.6</v>
      </c>
      <c r="R10" s="5">
        <v>12</v>
      </c>
      <c r="S10" s="5">
        <v>13.6</v>
      </c>
      <c r="T10" s="5" t="str">
        <f>T9</f>
        <v>52    37    32</v>
      </c>
      <c r="U10" s="5">
        <v>0.06</v>
      </c>
    </row>
    <row r="11" spans="2:21">
      <c r="B11" s="14"/>
      <c r="C11" s="15"/>
      <c r="D11" s="15"/>
      <c r="E11" s="4" t="s">
        <v>35</v>
      </c>
      <c r="F11" s="5">
        <v>1</v>
      </c>
      <c r="G11" s="4"/>
      <c r="H11" s="4"/>
      <c r="I11" s="4">
        <v>10</v>
      </c>
      <c r="J11" s="4"/>
      <c r="K11" s="4"/>
      <c r="L11" s="5">
        <v>10</v>
      </c>
      <c r="M11" s="5">
        <v>10</v>
      </c>
      <c r="N11" s="5">
        <v>100</v>
      </c>
      <c r="O11" s="5">
        <v>100</v>
      </c>
      <c r="P11" s="5">
        <v>12.6</v>
      </c>
      <c r="Q11" s="5">
        <v>14.2</v>
      </c>
      <c r="R11" s="5">
        <v>12.6</v>
      </c>
      <c r="S11" s="5">
        <v>14.2</v>
      </c>
      <c r="T11" s="5" t="str">
        <f>T6</f>
        <v>55   38   32</v>
      </c>
      <c r="U11" s="5">
        <v>7.0000000000000007E-2</v>
      </c>
    </row>
    <row r="12" spans="2:21">
      <c r="B12" s="14"/>
      <c r="C12" s="13" t="s">
        <v>21</v>
      </c>
      <c r="D12" s="13" t="s">
        <v>26</v>
      </c>
      <c r="E12" s="4" t="s">
        <v>36</v>
      </c>
      <c r="F12" s="5">
        <v>40</v>
      </c>
      <c r="G12" s="4"/>
      <c r="H12" s="4">
        <v>10</v>
      </c>
      <c r="I12" s="4"/>
      <c r="J12" s="4"/>
      <c r="K12" s="4"/>
      <c r="L12" s="5">
        <v>10</v>
      </c>
      <c r="M12" s="5">
        <v>10</v>
      </c>
      <c r="N12" s="5">
        <v>100</v>
      </c>
      <c r="O12" s="5">
        <v>4000</v>
      </c>
      <c r="P12" s="5">
        <v>12</v>
      </c>
      <c r="Q12" s="5">
        <v>13.6</v>
      </c>
      <c r="R12" s="5">
        <v>480</v>
      </c>
      <c r="S12" s="5">
        <v>544</v>
      </c>
      <c r="T12" s="5" t="str">
        <f>T10</f>
        <v>52    37    32</v>
      </c>
      <c r="U12" s="5">
        <v>2.46</v>
      </c>
    </row>
    <row r="13" spans="2:21">
      <c r="B13" s="14"/>
      <c r="C13" s="14"/>
      <c r="D13" s="14"/>
      <c r="E13" s="4" t="s">
        <v>37</v>
      </c>
      <c r="F13" s="5">
        <v>65</v>
      </c>
      <c r="G13" s="4"/>
      <c r="H13" s="4"/>
      <c r="I13" s="4">
        <v>10</v>
      </c>
      <c r="J13" s="4"/>
      <c r="K13" s="4"/>
      <c r="L13" s="5">
        <v>10</v>
      </c>
      <c r="M13" s="5">
        <v>10</v>
      </c>
      <c r="N13" s="5">
        <v>100</v>
      </c>
      <c r="O13" s="5">
        <v>6500</v>
      </c>
      <c r="P13" s="5">
        <v>12.6</v>
      </c>
      <c r="Q13" s="5">
        <v>14.2</v>
      </c>
      <c r="R13" s="5">
        <v>819</v>
      </c>
      <c r="S13" s="5">
        <v>923</v>
      </c>
      <c r="T13" s="5" t="str">
        <f>T6</f>
        <v>55   38   32</v>
      </c>
      <c r="U13" s="5">
        <v>4.3499999999999996</v>
      </c>
    </row>
    <row r="14" spans="2:21">
      <c r="B14" s="14"/>
      <c r="C14" s="14"/>
      <c r="D14" s="14"/>
      <c r="E14" s="4" t="s">
        <v>38</v>
      </c>
      <c r="F14" s="5">
        <v>41</v>
      </c>
      <c r="G14" s="4"/>
      <c r="H14" s="4"/>
      <c r="I14" s="4"/>
      <c r="J14" s="4">
        <v>10</v>
      </c>
      <c r="K14" s="4"/>
      <c r="L14" s="5">
        <v>10</v>
      </c>
      <c r="M14" s="5">
        <v>10</v>
      </c>
      <c r="N14" s="5">
        <v>100</v>
      </c>
      <c r="O14" s="5">
        <v>4100</v>
      </c>
      <c r="P14" s="5">
        <v>13.9</v>
      </c>
      <c r="Q14" s="5">
        <v>15.5</v>
      </c>
      <c r="R14" s="5">
        <v>569.9</v>
      </c>
      <c r="S14" s="5">
        <v>635.5</v>
      </c>
      <c r="T14" s="5" t="str">
        <f>T7</f>
        <v>58   39   32</v>
      </c>
      <c r="U14" s="5">
        <v>2.97</v>
      </c>
    </row>
    <row r="15" spans="2:21">
      <c r="B15" s="14"/>
      <c r="C15" s="15"/>
      <c r="D15" s="15"/>
      <c r="E15" s="4" t="s">
        <v>39</v>
      </c>
      <c r="F15" s="5">
        <v>16</v>
      </c>
      <c r="G15" s="4"/>
      <c r="H15" s="4"/>
      <c r="I15" s="4"/>
      <c r="J15" s="4"/>
      <c r="K15" s="4">
        <v>10</v>
      </c>
      <c r="L15" s="5">
        <v>10</v>
      </c>
      <c r="M15" s="5">
        <v>10</v>
      </c>
      <c r="N15" s="5">
        <v>100</v>
      </c>
      <c r="O15" s="5">
        <v>1600</v>
      </c>
      <c r="P15" s="5">
        <v>14.4</v>
      </c>
      <c r="Q15" s="5">
        <v>16.100000000000001</v>
      </c>
      <c r="R15" s="5">
        <v>230.4</v>
      </c>
      <c r="S15" s="5">
        <v>257.60000000000002</v>
      </c>
      <c r="T15" s="5" t="str">
        <f>T8</f>
        <v>62   40   32</v>
      </c>
      <c r="U15" s="5">
        <v>1.27</v>
      </c>
    </row>
    <row r="16" spans="2:21">
      <c r="B16" s="14"/>
      <c r="C16" s="13" t="s">
        <v>22</v>
      </c>
      <c r="D16" s="13" t="s">
        <v>27</v>
      </c>
      <c r="E16" s="4" t="s">
        <v>40</v>
      </c>
      <c r="F16" s="5">
        <v>19</v>
      </c>
      <c r="G16" s="4">
        <v>10</v>
      </c>
      <c r="H16" s="4"/>
      <c r="I16" s="4"/>
      <c r="J16" s="4"/>
      <c r="K16" s="4"/>
      <c r="L16" s="5">
        <v>10</v>
      </c>
      <c r="M16" s="5">
        <v>10</v>
      </c>
      <c r="N16" s="5">
        <v>100</v>
      </c>
      <c r="O16" s="5">
        <v>1900</v>
      </c>
      <c r="P16" s="5">
        <v>11</v>
      </c>
      <c r="Q16" s="5" t="s">
        <v>44</v>
      </c>
      <c r="R16" s="5">
        <v>209</v>
      </c>
      <c r="S16" s="5">
        <v>239.4</v>
      </c>
      <c r="T16" s="5" t="str">
        <f>T12</f>
        <v>52    37    32</v>
      </c>
      <c r="U16" s="5">
        <v>1.17</v>
      </c>
    </row>
    <row r="17" spans="2:21">
      <c r="B17" s="14"/>
      <c r="C17" s="14"/>
      <c r="D17" s="14"/>
      <c r="E17" s="4" t="s">
        <v>41</v>
      </c>
      <c r="F17" s="5">
        <v>30</v>
      </c>
      <c r="G17" s="4"/>
      <c r="H17" s="4">
        <v>10</v>
      </c>
      <c r="I17" s="4"/>
      <c r="J17" s="4"/>
      <c r="K17" s="4"/>
      <c r="L17" s="5">
        <v>10</v>
      </c>
      <c r="M17" s="5">
        <v>10</v>
      </c>
      <c r="N17" s="5">
        <v>100</v>
      </c>
      <c r="O17" s="5">
        <v>3000</v>
      </c>
      <c r="P17" s="5">
        <v>12</v>
      </c>
      <c r="Q17" s="5">
        <v>13.6</v>
      </c>
      <c r="R17" s="5">
        <v>360</v>
      </c>
      <c r="S17" s="5">
        <v>408</v>
      </c>
      <c r="T17" s="5" t="s">
        <v>49</v>
      </c>
      <c r="U17" s="5">
        <v>1.85</v>
      </c>
    </row>
    <row r="18" spans="2:21">
      <c r="B18" s="14"/>
      <c r="C18" s="14"/>
      <c r="D18" s="14"/>
      <c r="E18" s="4" t="s">
        <v>42</v>
      </c>
      <c r="F18" s="5">
        <v>99</v>
      </c>
      <c r="G18" s="4"/>
      <c r="H18" s="4"/>
      <c r="I18" s="4">
        <v>10</v>
      </c>
      <c r="J18" s="4"/>
      <c r="K18" s="4"/>
      <c r="L18" s="5">
        <v>10</v>
      </c>
      <c r="M18" s="5">
        <v>10</v>
      </c>
      <c r="N18" s="5">
        <v>100</v>
      </c>
      <c r="O18" s="5">
        <v>9900</v>
      </c>
      <c r="P18" s="5">
        <v>12.6</v>
      </c>
      <c r="Q18" s="5">
        <v>14.2</v>
      </c>
      <c r="R18" s="5">
        <v>1247.4000000000001</v>
      </c>
      <c r="S18" s="5">
        <v>1405.8</v>
      </c>
      <c r="T18" s="5" t="s">
        <v>46</v>
      </c>
      <c r="U18" s="5">
        <v>6.62</v>
      </c>
    </row>
    <row r="19" spans="2:21">
      <c r="B19" s="15"/>
      <c r="C19" s="15"/>
      <c r="D19" s="15"/>
      <c r="E19" s="4" t="s">
        <v>43</v>
      </c>
      <c r="F19" s="5">
        <v>76</v>
      </c>
      <c r="G19" s="4"/>
      <c r="H19" s="4"/>
      <c r="I19" s="4"/>
      <c r="J19" s="4">
        <v>10</v>
      </c>
      <c r="K19" s="4"/>
      <c r="L19" s="5">
        <v>10</v>
      </c>
      <c r="M19" s="5">
        <v>10</v>
      </c>
      <c r="N19" s="5">
        <v>100</v>
      </c>
      <c r="O19" s="5">
        <v>7600</v>
      </c>
      <c r="P19" s="5">
        <v>13.9</v>
      </c>
      <c r="Q19" s="5">
        <v>15.5</v>
      </c>
      <c r="R19" s="5">
        <v>1056.4000000000001</v>
      </c>
      <c r="S19" s="5">
        <v>1178</v>
      </c>
      <c r="T19" s="5" t="s">
        <v>47</v>
      </c>
      <c r="U19" s="5">
        <v>5.5</v>
      </c>
    </row>
    <row r="20" spans="2:21" s="1" customFormat="1" ht="15.75">
      <c r="B20" s="19" t="s">
        <v>59</v>
      </c>
      <c r="C20" s="20"/>
      <c r="D20" s="20"/>
      <c r="E20" s="21"/>
      <c r="F20" s="6">
        <f>SUM(F4:F19)</f>
        <v>476</v>
      </c>
      <c r="G20" s="7"/>
      <c r="H20" s="7"/>
      <c r="I20" s="7"/>
      <c r="J20" s="7"/>
      <c r="K20" s="7"/>
      <c r="L20" s="6"/>
      <c r="M20" s="6"/>
      <c r="N20" s="6"/>
      <c r="O20" s="6">
        <f>SUM(O4:O19)</f>
        <v>47600</v>
      </c>
      <c r="P20" s="6"/>
      <c r="Q20" s="6"/>
      <c r="R20" s="6">
        <f>SUM(R4:R19)</f>
        <v>6105.1</v>
      </c>
      <c r="S20" s="6">
        <f>SUM(S4:S19)</f>
        <v>6869.3</v>
      </c>
      <c r="T20" s="6"/>
      <c r="U20" s="6">
        <f>SUM(U4:U19)</f>
        <v>32.19</v>
      </c>
    </row>
    <row r="21" spans="2:21" ht="3.75" customHeight="1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2:21">
      <c r="B22" s="17" t="s">
        <v>50</v>
      </c>
      <c r="C22" s="18"/>
      <c r="D22" s="9">
        <f>O20</f>
        <v>47600</v>
      </c>
      <c r="E22" s="10" t="s">
        <v>53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2:21">
      <c r="B23" s="17" t="s">
        <v>5</v>
      </c>
      <c r="C23" s="18"/>
      <c r="D23" s="11">
        <f>F20</f>
        <v>476</v>
      </c>
      <c r="E23" s="12" t="s">
        <v>53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2:21">
      <c r="B24" s="17" t="s">
        <v>51</v>
      </c>
      <c r="C24" s="18"/>
      <c r="D24" s="9">
        <f>R20</f>
        <v>6105.1</v>
      </c>
      <c r="E24" s="10" t="s">
        <v>54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2:21">
      <c r="B25" s="17" t="s">
        <v>52</v>
      </c>
      <c r="C25" s="18"/>
      <c r="D25" s="11">
        <f>S20</f>
        <v>6869.3</v>
      </c>
      <c r="E25" s="12" t="s">
        <v>54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2:21">
      <c r="B26" s="17" t="s">
        <v>18</v>
      </c>
      <c r="C26" s="18"/>
      <c r="D26" s="9">
        <f>U20</f>
        <v>32.19</v>
      </c>
      <c r="E26" s="10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</sheetData>
  <mergeCells count="16">
    <mergeCell ref="B26:C26"/>
    <mergeCell ref="B4:B19"/>
    <mergeCell ref="C4:C8"/>
    <mergeCell ref="C10:C11"/>
    <mergeCell ref="C12:C15"/>
    <mergeCell ref="C16:C19"/>
    <mergeCell ref="B20:E20"/>
    <mergeCell ref="B22:C22"/>
    <mergeCell ref="B23:C23"/>
    <mergeCell ref="B24:C24"/>
    <mergeCell ref="B25:C25"/>
    <mergeCell ref="D4:D8"/>
    <mergeCell ref="D10:D11"/>
    <mergeCell ref="D12:D15"/>
    <mergeCell ref="D16:D19"/>
    <mergeCell ref="B2:U2"/>
  </mergeCells>
  <phoneticPr fontId="2" type="noConversion"/>
  <pageMargins left="0.7" right="0.7" top="0.75" bottom="0.75" header="0.3" footer="0.3"/>
  <pageSetup orientation="portrait" horizontalDpi="300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2018-02-07T13:57:49Z</dcterms:created>
  <dcterms:modified xsi:type="dcterms:W3CDTF">2018-02-08T07:28:54Z</dcterms:modified>
</cp:coreProperties>
</file>